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1F868E60-1B30-EF45-A9BF-7F128DE829C3}" xr6:coauthVersionLast="47" xr6:coauthVersionMax="47" xr10:uidLastSave="{00000000-0000-0000-0000-000000000000}"/>
  <bookViews>
    <workbookView xWindow="0" yWindow="500" windowWidth="26680" windowHeight="9780" tabRatio="500" activeTab="1" xr2:uid="{00000000-000D-0000-FFFF-FFFF00000000}"/>
  </bookViews>
  <sheets>
    <sheet name="SV" sheetId="1" r:id="rId1"/>
    <sheet name="EN" sheetId="3" r:id="rId2"/>
  </sheets>
  <calcPr calcId="191029"/>
</workbook>
</file>

<file path=xl/calcChain.xml><?xml version="1.0" encoding="utf-8"?>
<calcChain xmlns="http://schemas.openxmlformats.org/spreadsheetml/2006/main">
  <c r="E22" i="3" l="1"/>
  <c r="C11" i="3"/>
  <c r="C12" i="3" s="1"/>
  <c r="D10" i="3"/>
  <c r="D9" i="3"/>
  <c r="D11" i="3" s="1"/>
  <c r="D12" i="3" s="1"/>
  <c r="C9" i="3"/>
  <c r="D6" i="3"/>
  <c r="C5" i="3"/>
  <c r="D5" i="3" s="1"/>
  <c r="D7" i="3" s="1"/>
  <c r="D10" i="1"/>
  <c r="D9" i="1"/>
  <c r="C9" i="1"/>
  <c r="D6" i="1"/>
  <c r="D5" i="1"/>
  <c r="C5" i="1"/>
  <c r="E22" i="1"/>
  <c r="C7" i="3" l="1"/>
  <c r="D7" i="1"/>
  <c r="C7" i="1"/>
  <c r="C11" i="1" l="1"/>
  <c r="C12" i="1" s="1"/>
  <c r="D11" i="1" l="1"/>
  <c r="D12" i="1" s="1"/>
</calcChain>
</file>

<file path=xl/sharedStrings.xml><?xml version="1.0" encoding="utf-8"?>
<sst xmlns="http://schemas.openxmlformats.org/spreadsheetml/2006/main" count="66" uniqueCount="35">
  <si>
    <t xml:space="preserve"> </t>
  </si>
  <si>
    <t>Moderbolaget</t>
  </si>
  <si>
    <t>Dataprogram</t>
  </si>
  <si>
    <t>Totalt</t>
  </si>
  <si>
    <t>Ackumulerade anskaffningsvärden</t>
  </si>
  <si>
    <t>Vid årets början</t>
  </si>
  <si>
    <t>Vid årets slut</t>
  </si>
  <si>
    <t>Ackumulerade avskrivningar</t>
  </si>
  <si>
    <t>Avskrivningar</t>
  </si>
  <si>
    <t>Redovisat värde vid årets slut</t>
  </si>
  <si>
    <t>Redovisat värde vid årets början</t>
  </si>
  <si>
    <t>Koncernen</t>
  </si>
  <si>
    <t xml:space="preserve">Totalt </t>
  </si>
  <si>
    <t>Parent Company</t>
  </si>
  <si>
    <t>Software</t>
  </si>
  <si>
    <t>Total</t>
  </si>
  <si>
    <t>Accumulated cost</t>
  </si>
  <si>
    <t>Accumulated amortisation</t>
  </si>
  <si>
    <t>Components</t>
  </si>
  <si>
    <t xml:space="preserve">Energy </t>
  </si>
  <si>
    <t>Power Solutions</t>
  </si>
  <si>
    <t>Industrial Process</t>
  </si>
  <si>
    <t>Goodwill fördelad per affärsområde</t>
  </si>
  <si>
    <t>Investeringar</t>
  </si>
  <si>
    <t>Investments</t>
  </si>
  <si>
    <t>2020-03-31</t>
  </si>
  <si>
    <t>Automation</t>
  </si>
  <si>
    <t>2021-03-31</t>
  </si>
  <si>
    <t>At beginning of year</t>
  </si>
  <si>
    <t>At end of year</t>
  </si>
  <si>
    <t>Depreciation/amortisation</t>
  </si>
  <si>
    <t>Carrying amount at end of year</t>
  </si>
  <si>
    <t>Carrying amount at beginning of year</t>
  </si>
  <si>
    <t xml:space="preserve"> Group</t>
  </si>
  <si>
    <t xml:space="preserve">Goodwill  by business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</si>
</sst>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Alignment="1">
      <alignment horizontal="right"/>
    </xf>
    <xf numFmtId="0" fontId="4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quotePrefix="1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/>
    <xf numFmtId="49" fontId="5" fillId="0" borderId="1" xfId="0" quotePrefix="1" applyNumberFormat="1" applyFont="1" applyBorder="1" applyAlignment="1">
      <alignment horizontal="righ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6" fillId="3" borderId="1" xfId="0" quotePrefix="1" applyNumberFormat="1" applyFont="1" applyFill="1" applyBorder="1" applyAlignment="1">
      <alignment horizontal="right"/>
    </xf>
    <xf numFmtId="49" fontId="6" fillId="3" borderId="1" xfId="0" quotePrefix="1" applyNumberFormat="1" applyFont="1" applyFill="1" applyBorder="1" applyAlignment="1">
      <alignment horizontal="right"/>
    </xf>
    <xf numFmtId="14" fontId="5" fillId="0" borderId="3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6" fillId="3" borderId="3" xfId="0" quotePrefix="1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6" fillId="3" borderId="3" xfId="0" quotePrefix="1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right"/>
    </xf>
  </cellXfs>
  <cellStyles count="3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37" xr:uid="{00000000-0005-0000-0000-000025000000}"/>
  </cellStyles>
  <dxfs count="0"/>
  <tableStyles count="0" defaultTableStyle="TableStyleMedium9" defaultPivotStyle="PivotStyleMedium4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22"/>
  <sheetViews>
    <sheetView zoomScale="106" zoomScaleNormal="85" workbookViewId="0">
      <selection activeCell="E17" sqref="E17:F22"/>
    </sheetView>
  </sheetViews>
  <sheetFormatPr baseColWidth="10" defaultColWidth="11" defaultRowHeight="13" x14ac:dyDescent="0.15"/>
  <cols>
    <col min="1" max="1" width="6.1640625" style="1" customWidth="1"/>
    <col min="2" max="2" width="20.83203125" style="1" customWidth="1"/>
    <col min="3" max="4" width="10.1640625" style="1" customWidth="1"/>
    <col min="5" max="5" width="11.83203125" style="1" customWidth="1"/>
    <col min="6" max="6" width="12.6640625" style="1" customWidth="1"/>
    <col min="7" max="16384" width="11" style="1"/>
  </cols>
  <sheetData>
    <row r="2" spans="2:6" x14ac:dyDescent="0.15">
      <c r="B2" s="10"/>
      <c r="C2" s="39" t="s">
        <v>27</v>
      </c>
      <c r="D2" s="40"/>
      <c r="E2" s="37" t="s">
        <v>25</v>
      </c>
      <c r="F2" s="38"/>
    </row>
    <row r="3" spans="2:6" ht="28" x14ac:dyDescent="0.15">
      <c r="B3" s="11" t="s">
        <v>1</v>
      </c>
      <c r="C3" s="24" t="s">
        <v>2</v>
      </c>
      <c r="D3" s="12" t="s">
        <v>3</v>
      </c>
      <c r="E3" s="25" t="s">
        <v>2</v>
      </c>
      <c r="F3" s="13" t="s">
        <v>3</v>
      </c>
    </row>
    <row r="4" spans="2:6" ht="28" x14ac:dyDescent="0.15">
      <c r="B4" s="17" t="s">
        <v>4</v>
      </c>
      <c r="C4" s="29"/>
      <c r="D4" s="29"/>
      <c r="E4" s="4"/>
      <c r="F4" s="4"/>
    </row>
    <row r="5" spans="2:6" ht="14" x14ac:dyDescent="0.15">
      <c r="B5" s="18" t="s">
        <v>5</v>
      </c>
      <c r="C5" s="30">
        <f>E7</f>
        <v>3.6999999999999997</v>
      </c>
      <c r="D5" s="30">
        <f>SUM(C5)</f>
        <v>3.6999999999999997</v>
      </c>
      <c r="E5" s="3">
        <v>2.8</v>
      </c>
      <c r="F5" s="3">
        <v>2.8</v>
      </c>
    </row>
    <row r="6" spans="2:6" ht="14" x14ac:dyDescent="0.15">
      <c r="B6" s="19" t="s">
        <v>23</v>
      </c>
      <c r="C6" s="30">
        <v>0.5</v>
      </c>
      <c r="D6" s="30">
        <f>SUM(C6)</f>
        <v>0.5</v>
      </c>
      <c r="E6" s="3">
        <v>0.9</v>
      </c>
      <c r="F6" s="3">
        <v>0.9</v>
      </c>
    </row>
    <row r="7" spans="2:6" ht="14" x14ac:dyDescent="0.15">
      <c r="B7" s="20" t="s">
        <v>6</v>
      </c>
      <c r="C7" s="31">
        <f>SUM(C5:C6)</f>
        <v>4.1999999999999993</v>
      </c>
      <c r="D7" s="31">
        <f>SUM(D5:D6)</f>
        <v>4.1999999999999993</v>
      </c>
      <c r="E7" s="16">
        <v>3.6999999999999997</v>
      </c>
      <c r="F7" s="16">
        <v>3.6999999999999997</v>
      </c>
    </row>
    <row r="8" spans="2:6" ht="28" x14ac:dyDescent="0.15">
      <c r="B8" s="21" t="s">
        <v>7</v>
      </c>
      <c r="C8" s="30"/>
      <c r="D8" s="30"/>
      <c r="E8" s="3"/>
      <c r="F8" s="3"/>
    </row>
    <row r="9" spans="2:6" ht="14" x14ac:dyDescent="0.15">
      <c r="B9" s="18" t="s">
        <v>5</v>
      </c>
      <c r="C9" s="30">
        <f>E11</f>
        <v>-3</v>
      </c>
      <c r="D9" s="30">
        <f>SUM(C9)</f>
        <v>-3</v>
      </c>
      <c r="E9" s="3">
        <v>-2.8</v>
      </c>
      <c r="F9" s="3">
        <v>-2.8</v>
      </c>
    </row>
    <row r="10" spans="2:6" ht="14" x14ac:dyDescent="0.15">
      <c r="B10" s="18" t="s">
        <v>8</v>
      </c>
      <c r="C10" s="30">
        <v>-0.4</v>
      </c>
      <c r="D10" s="30">
        <f>SUM(C10)</f>
        <v>-0.4</v>
      </c>
      <c r="E10" s="3">
        <v>-0.2</v>
      </c>
      <c r="F10" s="3">
        <v>-0.2</v>
      </c>
    </row>
    <row r="11" spans="2:6" ht="14" x14ac:dyDescent="0.15">
      <c r="B11" s="20" t="s">
        <v>6</v>
      </c>
      <c r="C11" s="31">
        <f>SUM(C9:C10)</f>
        <v>-3.4</v>
      </c>
      <c r="D11" s="31">
        <f>SUM(D9:D10)</f>
        <v>-3.4</v>
      </c>
      <c r="E11" s="16">
        <v>-3</v>
      </c>
      <c r="F11" s="16">
        <v>-3</v>
      </c>
    </row>
    <row r="12" spans="2:6" ht="28" x14ac:dyDescent="0.15">
      <c r="B12" s="21" t="s">
        <v>9</v>
      </c>
      <c r="C12" s="32">
        <f>C7+C11</f>
        <v>0.79999999999999938</v>
      </c>
      <c r="D12" s="32">
        <f>D7+D11</f>
        <v>0.79999999999999938</v>
      </c>
      <c r="E12" s="14">
        <v>0.69999999999999973</v>
      </c>
      <c r="F12" s="14">
        <v>0.69999999999999973</v>
      </c>
    </row>
    <row r="13" spans="2:6" ht="28" x14ac:dyDescent="0.15">
      <c r="B13" s="21" t="s">
        <v>10</v>
      </c>
      <c r="C13" s="32">
        <v>0.69999999999999973</v>
      </c>
      <c r="D13" s="32">
        <v>0.69999999999999973</v>
      </c>
      <c r="E13" s="14">
        <v>0</v>
      </c>
      <c r="F13" s="14">
        <v>0</v>
      </c>
    </row>
    <row r="14" spans="2:6" ht="24" customHeight="1" x14ac:dyDescent="0.15">
      <c r="B14" s="5" t="s">
        <v>0</v>
      </c>
      <c r="C14" s="7"/>
      <c r="D14" s="6"/>
      <c r="E14" s="6"/>
      <c r="F14" s="6"/>
    </row>
    <row r="15" spans="2:6" x14ac:dyDescent="0.15">
      <c r="B15" s="8" t="s">
        <v>0</v>
      </c>
      <c r="E15" s="41" t="s">
        <v>11</v>
      </c>
      <c r="F15" s="41"/>
    </row>
    <row r="16" spans="2:6" ht="28" x14ac:dyDescent="0.15">
      <c r="B16" s="26" t="s">
        <v>22</v>
      </c>
      <c r="C16" s="27"/>
      <c r="D16" s="27"/>
      <c r="E16" s="35" t="s">
        <v>27</v>
      </c>
      <c r="F16" s="22" t="s">
        <v>25</v>
      </c>
    </row>
    <row r="17" spans="2:6" x14ac:dyDescent="0.15">
      <c r="B17" s="8" t="s">
        <v>26</v>
      </c>
      <c r="C17" s="10"/>
      <c r="D17" s="10"/>
      <c r="E17" s="33">
        <v>576</v>
      </c>
      <c r="F17" s="9">
        <v>531</v>
      </c>
    </row>
    <row r="18" spans="2:6" x14ac:dyDescent="0.15">
      <c r="B18" s="2" t="s">
        <v>18</v>
      </c>
      <c r="E18" s="33">
        <v>330</v>
      </c>
      <c r="F18" s="9">
        <v>337</v>
      </c>
    </row>
    <row r="19" spans="2:6" x14ac:dyDescent="0.15">
      <c r="B19" s="2" t="s">
        <v>19</v>
      </c>
      <c r="E19" s="33">
        <v>523</v>
      </c>
      <c r="F19" s="9">
        <v>478</v>
      </c>
    </row>
    <row r="20" spans="2:6" x14ac:dyDescent="0.15">
      <c r="B20" s="2" t="s">
        <v>21</v>
      </c>
      <c r="E20" s="33">
        <v>923</v>
      </c>
      <c r="F20" s="9">
        <v>335</v>
      </c>
    </row>
    <row r="21" spans="2:6" x14ac:dyDescent="0.15">
      <c r="B21" s="2" t="s">
        <v>20</v>
      </c>
      <c r="E21" s="33">
        <v>375</v>
      </c>
      <c r="F21" s="9">
        <v>316</v>
      </c>
    </row>
    <row r="22" spans="2:6" x14ac:dyDescent="0.15">
      <c r="B22" s="15" t="s">
        <v>12</v>
      </c>
      <c r="C22" s="10"/>
      <c r="D22" s="10"/>
      <c r="E22" s="34">
        <f>SUM(E17:E21)</f>
        <v>2727</v>
      </c>
      <c r="F22" s="23">
        <v>1997</v>
      </c>
    </row>
  </sheetData>
  <mergeCells count="3">
    <mergeCell ref="E2:F2"/>
    <mergeCell ref="C2:D2"/>
    <mergeCell ref="E15:F15"/>
  </mergeCells>
  <pageMargins left="0.74803149606299213" right="0.74803149606299213" top="0.98425196850393704" bottom="0.98425196850393704" header="0.51181102362204722" footer="0.51181102362204722"/>
  <pageSetup paperSize="9" scale="75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tabSelected="1" zoomScale="75" zoomScaleNormal="85" workbookViewId="0">
      <selection activeCell="C14" sqref="C14"/>
    </sheetView>
  </sheetViews>
  <sheetFormatPr baseColWidth="10" defaultColWidth="11" defaultRowHeight="13" x14ac:dyDescent="0.15"/>
  <cols>
    <col min="1" max="1" width="6.33203125" style="1" customWidth="1"/>
    <col min="2" max="2" width="32.1640625" style="1" customWidth="1"/>
    <col min="3" max="6" width="14.1640625" style="1" customWidth="1"/>
    <col min="7" max="16384" width="11" style="1"/>
  </cols>
  <sheetData>
    <row r="2" spans="2:6" ht="12.75" customHeight="1" x14ac:dyDescent="0.15">
      <c r="B2" s="10"/>
      <c r="C2" s="42" t="s">
        <v>27</v>
      </c>
      <c r="D2" s="43"/>
      <c r="E2" s="44" t="s">
        <v>25</v>
      </c>
      <c r="F2" s="45"/>
    </row>
    <row r="3" spans="2:6" ht="14" x14ac:dyDescent="0.15">
      <c r="B3" s="11" t="s">
        <v>13</v>
      </c>
      <c r="C3" s="24" t="s">
        <v>14</v>
      </c>
      <c r="D3" s="12" t="s">
        <v>15</v>
      </c>
      <c r="E3" s="25" t="s">
        <v>14</v>
      </c>
      <c r="F3" s="13" t="s">
        <v>15</v>
      </c>
    </row>
    <row r="4" spans="2:6" ht="14" x14ac:dyDescent="0.15">
      <c r="B4" s="17" t="s">
        <v>16</v>
      </c>
      <c r="C4" s="29"/>
      <c r="D4" s="29"/>
      <c r="E4" s="4"/>
      <c r="F4" s="4"/>
    </row>
    <row r="5" spans="2:6" ht="14" x14ac:dyDescent="0.15">
      <c r="B5" s="18" t="s">
        <v>28</v>
      </c>
      <c r="C5" s="30">
        <f>E7</f>
        <v>3.6999999999999997</v>
      </c>
      <c r="D5" s="30">
        <f>SUM(C5)</f>
        <v>3.6999999999999997</v>
      </c>
      <c r="E5" s="3">
        <v>2.8</v>
      </c>
      <c r="F5" s="3">
        <v>2.8</v>
      </c>
    </row>
    <row r="6" spans="2:6" ht="14" x14ac:dyDescent="0.15">
      <c r="B6" s="19" t="s">
        <v>24</v>
      </c>
      <c r="C6" s="30">
        <v>0.5</v>
      </c>
      <c r="D6" s="30">
        <f>SUM(C6)</f>
        <v>0.5</v>
      </c>
      <c r="E6" s="3">
        <v>0.9</v>
      </c>
      <c r="F6" s="3">
        <v>0.9</v>
      </c>
    </row>
    <row r="7" spans="2:6" ht="14" x14ac:dyDescent="0.15">
      <c r="B7" s="20" t="s">
        <v>29</v>
      </c>
      <c r="C7" s="31">
        <f>SUM(C5:C6)</f>
        <v>4.1999999999999993</v>
      </c>
      <c r="D7" s="31">
        <f>SUM(D5:D6)</f>
        <v>4.1999999999999993</v>
      </c>
      <c r="E7" s="16">
        <v>3.6999999999999997</v>
      </c>
      <c r="F7" s="16">
        <v>3.6999999999999997</v>
      </c>
    </row>
    <row r="8" spans="2:6" ht="14" x14ac:dyDescent="0.15">
      <c r="B8" s="21" t="s">
        <v>17</v>
      </c>
      <c r="C8" s="30"/>
      <c r="D8" s="30"/>
      <c r="E8" s="3"/>
      <c r="F8" s="3"/>
    </row>
    <row r="9" spans="2:6" ht="14" x14ac:dyDescent="0.15">
      <c r="B9" s="18" t="s">
        <v>28</v>
      </c>
      <c r="C9" s="30">
        <f>E11</f>
        <v>-3</v>
      </c>
      <c r="D9" s="30">
        <f>SUM(C9)</f>
        <v>-3</v>
      </c>
      <c r="E9" s="3">
        <v>-2.8</v>
      </c>
      <c r="F9" s="3">
        <v>-2.8</v>
      </c>
    </row>
    <row r="10" spans="2:6" ht="14" x14ac:dyDescent="0.15">
      <c r="B10" s="18" t="s">
        <v>30</v>
      </c>
      <c r="C10" s="30">
        <v>-0.4</v>
      </c>
      <c r="D10" s="30">
        <f>SUM(C10)</f>
        <v>-0.4</v>
      </c>
      <c r="E10" s="3">
        <v>-0.2</v>
      </c>
      <c r="F10" s="3">
        <v>-0.2</v>
      </c>
    </row>
    <row r="11" spans="2:6" ht="14" x14ac:dyDescent="0.15">
      <c r="B11" s="20" t="s">
        <v>29</v>
      </c>
      <c r="C11" s="31">
        <f>SUM(C9:C10)</f>
        <v>-3.4</v>
      </c>
      <c r="D11" s="31">
        <f>SUM(D9:D10)</f>
        <v>-3.4</v>
      </c>
      <c r="E11" s="16">
        <v>-3</v>
      </c>
      <c r="F11" s="16">
        <v>-3</v>
      </c>
    </row>
    <row r="12" spans="2:6" ht="14" x14ac:dyDescent="0.15">
      <c r="B12" s="21" t="s">
        <v>31</v>
      </c>
      <c r="C12" s="32">
        <f>C7+C11</f>
        <v>0.79999999999999938</v>
      </c>
      <c r="D12" s="32">
        <f>D7+D11</f>
        <v>0.79999999999999938</v>
      </c>
      <c r="E12" s="14">
        <v>0.69999999999999973</v>
      </c>
      <c r="F12" s="14">
        <v>0.69999999999999973</v>
      </c>
    </row>
    <row r="13" spans="2:6" ht="28" x14ac:dyDescent="0.15">
      <c r="B13" s="21" t="s">
        <v>32</v>
      </c>
      <c r="C13" s="32">
        <v>0.69999999999999973</v>
      </c>
      <c r="D13" s="32">
        <v>0.69999999999999973</v>
      </c>
      <c r="E13" s="14">
        <v>0</v>
      </c>
      <c r="F13" s="14">
        <v>0</v>
      </c>
    </row>
    <row r="14" spans="2:6" x14ac:dyDescent="0.15">
      <c r="B14" s="5"/>
      <c r="C14" s="7"/>
      <c r="D14" s="6"/>
      <c r="E14" s="6"/>
      <c r="F14" s="6"/>
    </row>
    <row r="15" spans="2:6" x14ac:dyDescent="0.15">
      <c r="B15" s="46" t="s">
        <v>33</v>
      </c>
      <c r="C15" s="46"/>
      <c r="D15" s="46"/>
      <c r="E15" s="46"/>
      <c r="F15" s="46"/>
    </row>
    <row r="16" spans="2:6" ht="14" x14ac:dyDescent="0.15">
      <c r="B16" s="26" t="s">
        <v>34</v>
      </c>
      <c r="C16" s="27"/>
      <c r="D16" s="27"/>
      <c r="E16" s="36" t="s">
        <v>27</v>
      </c>
      <c r="F16" s="28" t="s">
        <v>25</v>
      </c>
    </row>
    <row r="17" spans="2:6" x14ac:dyDescent="0.15">
      <c r="B17" s="8" t="s">
        <v>26</v>
      </c>
      <c r="C17" s="10"/>
      <c r="D17" s="10"/>
      <c r="E17" s="33">
        <v>576</v>
      </c>
      <c r="F17" s="9">
        <v>531</v>
      </c>
    </row>
    <row r="18" spans="2:6" x14ac:dyDescent="0.15">
      <c r="B18" s="2" t="s">
        <v>18</v>
      </c>
      <c r="C18" s="1" t="s">
        <v>0</v>
      </c>
      <c r="D18" s="1" t="s">
        <v>0</v>
      </c>
      <c r="E18" s="33">
        <v>330</v>
      </c>
      <c r="F18" s="9">
        <v>337</v>
      </c>
    </row>
    <row r="19" spans="2:6" x14ac:dyDescent="0.15">
      <c r="B19" s="2" t="s">
        <v>19</v>
      </c>
      <c r="C19" s="1" t="s">
        <v>0</v>
      </c>
      <c r="D19" s="1" t="s">
        <v>0</v>
      </c>
      <c r="E19" s="33">
        <v>523</v>
      </c>
      <c r="F19" s="9">
        <v>478</v>
      </c>
    </row>
    <row r="20" spans="2:6" x14ac:dyDescent="0.15">
      <c r="B20" s="2" t="s">
        <v>21</v>
      </c>
      <c r="C20" s="1" t="s">
        <v>0</v>
      </c>
      <c r="D20" s="1" t="s">
        <v>0</v>
      </c>
      <c r="E20" s="33">
        <v>923</v>
      </c>
      <c r="F20" s="9">
        <v>335</v>
      </c>
    </row>
    <row r="21" spans="2:6" x14ac:dyDescent="0.15">
      <c r="B21" s="2" t="s">
        <v>20</v>
      </c>
      <c r="C21" s="1" t="s">
        <v>0</v>
      </c>
      <c r="D21" s="1" t="s">
        <v>0</v>
      </c>
      <c r="E21" s="33">
        <v>375</v>
      </c>
      <c r="F21" s="9">
        <v>316</v>
      </c>
    </row>
    <row r="22" spans="2:6" x14ac:dyDescent="0.15">
      <c r="B22" s="15" t="s">
        <v>15</v>
      </c>
      <c r="C22" s="10" t="s">
        <v>0</v>
      </c>
      <c r="D22" s="10" t="s">
        <v>0</v>
      </c>
      <c r="E22" s="34">
        <f>SUM(E17:E21)</f>
        <v>2727</v>
      </c>
      <c r="F22" s="23">
        <v>1997</v>
      </c>
    </row>
  </sheetData>
  <mergeCells count="3">
    <mergeCell ref="C2:D2"/>
    <mergeCell ref="E2:F2"/>
    <mergeCell ref="B15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Oleksandra Poluektova</cp:lastModifiedBy>
  <cp:lastPrinted>2014-05-15T10:35:34Z</cp:lastPrinted>
  <dcterms:created xsi:type="dcterms:W3CDTF">2012-06-13T08:50:56Z</dcterms:created>
  <dcterms:modified xsi:type="dcterms:W3CDTF">2021-07-06T21:46:48Z</dcterms:modified>
</cp:coreProperties>
</file>